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мкр.6 д.1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<sst xmlns="http://schemas.openxmlformats.org/spreadsheetml/2006/main" uniqueCount="100">
  <si>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</si>
  <si>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</si>
  <si>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мкр.6 дом 17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</si>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</sst>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64013.39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37857.28</f>
        <v>37857.28</v>
      </c>
    </row>
    <row r="17" spans="1:12" customHeight="1" ht="12.75">
      <c r="A17" t="s">
        <v>21</v>
      </c>
      <c r="B17" t="s">
        <v>22</v>
      </c>
      <c r="C17" t="s">
        <v>18</v>
      </c>
      <c r="D17">
        <f>22084.32</f>
        <v>22084.32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2720.86</f>
        <v>2720.86</v>
      </c>
    </row>
    <row r="20" spans="1:12" customHeight="1" ht="12.75">
      <c r="A20" t="s">
        <v>27</v>
      </c>
      <c r="B20" t="s">
        <v>28</v>
      </c>
      <c r="C20" t="s">
        <v>29</v>
      </c>
      <c r="D20">
        <f>111.78</f>
        <v>111.78</v>
      </c>
    </row>
    <row r="21" spans="1:12" customHeight="1" ht="12.75">
      <c r="A21" t="s">
        <v>30</v>
      </c>
      <c r="B21" t="s">
        <v>31</v>
      </c>
      <c r="C21" t="s">
        <v>29</v>
      </c>
      <c r="D21">
        <f>246.98</f>
        <v>246.98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992.17</f>
        <v>992.17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109427.2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9801.06</f>
        <v>9801.06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13420.66</f>
        <v>13420.66</v>
      </c>
    </row>
    <row r="29" spans="1:12" customHeight="1" ht="22.5">
      <c r="A29" t="s">
        <v>43</v>
      </c>
      <c r="B29" t="s">
        <v>44</v>
      </c>
      <c r="C29" t="s">
        <v>15</v>
      </c>
      <c r="D29">
        <f>11386.16</f>
        <v>11386.16</v>
      </c>
    </row>
    <row r="30" spans="1:12" customHeight="1" ht="33.75">
      <c r="A30" t="s">
        <v>45</v>
      </c>
      <c r="B30" t="s">
        <v>46</v>
      </c>
      <c r="C30" t="s">
        <v>15</v>
      </c>
      <c r="D30">
        <f>3178.8</f>
        <v>3178.8</v>
      </c>
    </row>
    <row r="31" spans="1:12" customHeight="1" ht="22.5">
      <c r="A31" t="s">
        <v>47</v>
      </c>
      <c r="B31" t="s">
        <v>48</v>
      </c>
      <c r="C31" t="s">
        <v>15</v>
      </c>
      <c r="D31">
        <f>0</f>
        <v>0</v>
      </c>
    </row>
    <row r="32" spans="1:12" customHeight="1" ht="33.75">
      <c r="A32" t="s">
        <v>49</v>
      </c>
      <c r="B32" t="s">
        <v>50</v>
      </c>
      <c r="C32" t="s">
        <v>15</v>
      </c>
      <c r="D32">
        <f>4582.46</f>
        <v>4582.46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25215.2</f>
        <v>25215.2</v>
      </c>
    </row>
    <row r="35" spans="1:12" customHeight="1" ht="33.75">
      <c r="A35" t="s">
        <v>55</v>
      </c>
      <c r="B35" t="s">
        <v>56</v>
      </c>
      <c r="C35" t="s">
        <v>15</v>
      </c>
      <c r="D35">
        <f>17293.86</f>
        <v>17293.86</v>
      </c>
    </row>
    <row r="36" spans="1:12" customHeight="1" ht="12.75">
      <c r="A36" t="s">
        <v>57</v>
      </c>
      <c r="B36" t="s">
        <v>58</v>
      </c>
      <c r="C36" t="s">
        <v>59</v>
      </c>
      <c r="D36">
        <f>4805.64</f>
        <v>4805.64</v>
      </c>
    </row>
    <row r="37" spans="1:12" customHeight="1" ht="19.5">
      <c r="A37" t="s">
        <v>60</v>
      </c>
      <c r="B37" t="s">
        <v>61</v>
      </c>
      <c r="C37" t="s">
        <v>15</v>
      </c>
      <c r="D37">
        <f>553.66</f>
        <v>553.66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6839.3</f>
        <v>6839.3</v>
      </c>
    </row>
    <row r="45" spans="1:12" customHeight="1" ht="48">
      <c r="A45" t="s">
        <v>76</v>
      </c>
      <c r="B45" t="s">
        <v>77</v>
      </c>
      <c r="C45" t="s">
        <v>78</v>
      </c>
      <c r="D45">
        <f>12350.4</f>
        <v>12350.4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28579.51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20613.94</f>
        <v>20613.94</v>
      </c>
    </row>
    <row r="53" spans="1:12" customHeight="1" ht="12.75">
      <c r="A53" t="s">
        <v>92</v>
      </c>
      <c r="B53" t="s">
        <v>93</v>
      </c>
      <c r="C53" t="s">
        <v>29</v>
      </c>
      <c r="D53">
        <f>7965.57</f>
        <v>7965.57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202020.1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мкр.6 д.17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